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F:\NEST9\January\project schedule\"/>
    </mc:Choice>
  </mc:AlternateContent>
  <xr:revisionPtr revIDLastSave="0" documentId="13_ncr:1_{BD65102A-C91F-48E3-A89D-BC3ACFCCFAA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Multiple Project Dashboard" sheetId="1" r:id="rId1"/>
  </sheets>
  <externalReferences>
    <externalReference r:id="rId2"/>
  </externalReferences>
  <definedNames>
    <definedName name="_xlnm.Print_Area" localSheetId="0">'Multiple Project Dashboard'!$B$1:$P$22</definedName>
    <definedName name="Type">'[1]Business Meeting Agenda'!#REF!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1" l="1"/>
  <c r="J18" i="1"/>
  <c r="F19" i="1"/>
  <c r="J19" i="1"/>
  <c r="F20" i="1"/>
  <c r="J20" i="1"/>
  <c r="F17" i="1"/>
  <c r="J17" i="1"/>
  <c r="L22" i="1"/>
  <c r="M22" i="1"/>
  <c r="N22" i="1"/>
  <c r="O22" i="1"/>
  <c r="F5" i="1"/>
  <c r="J5" i="1"/>
  <c r="F6" i="1"/>
  <c r="J6" i="1"/>
  <c r="F7" i="1"/>
  <c r="J7" i="1"/>
  <c r="F8" i="1"/>
  <c r="J8" i="1"/>
  <c r="F9" i="1"/>
  <c r="J9" i="1"/>
  <c r="F10" i="1"/>
  <c r="J10" i="1"/>
  <c r="F11" i="1"/>
  <c r="J11" i="1"/>
  <c r="F12" i="1"/>
  <c r="J12" i="1"/>
  <c r="F13" i="1"/>
  <c r="J13" i="1"/>
  <c r="F14" i="1"/>
  <c r="J14" i="1"/>
  <c r="F15" i="1"/>
  <c r="J15" i="1"/>
  <c r="F16" i="1"/>
  <c r="J16" i="1"/>
  <c r="F21" i="1"/>
  <c r="J21" i="1"/>
  <c r="H22" i="1"/>
  <c r="I22" i="1"/>
  <c r="K22" i="1"/>
  <c r="P22" i="1"/>
  <c r="J22" i="1" l="1"/>
</calcChain>
</file>

<file path=xl/sharedStrings.xml><?xml version="1.0" encoding="utf-8"?>
<sst xmlns="http://schemas.openxmlformats.org/spreadsheetml/2006/main" count="37" uniqueCount="34">
  <si>
    <t>PROJECT NAME</t>
  </si>
  <si>
    <t>RISKS</t>
  </si>
  <si>
    <t>HIGH</t>
  </si>
  <si>
    <t>MEDIUM</t>
  </si>
  <si>
    <t>LOW</t>
  </si>
  <si>
    <t>OPEN</t>
  </si>
  <si>
    <t>ISSUES</t>
  </si>
  <si>
    <t>REVISIONS</t>
  </si>
  <si>
    <t>PENDING ACTIONS</t>
  </si>
  <si>
    <t>TIMELINE</t>
  </si>
  <si>
    <t>BEGIN</t>
  </si>
  <si>
    <t>FINISH</t>
  </si>
  <si>
    <t># of DAYS</t>
  </si>
  <si>
    <t>BUDGET</t>
  </si>
  <si>
    <t>PROJECTED</t>
  </si>
  <si>
    <t>ACTUAL</t>
  </si>
  <si>
    <t>REMAINDER</t>
  </si>
  <si>
    <t>Project A</t>
  </si>
  <si>
    <t>Project B</t>
  </si>
  <si>
    <t>Project C</t>
  </si>
  <si>
    <t>Project D</t>
  </si>
  <si>
    <t>Project E</t>
  </si>
  <si>
    <t>Project F</t>
  </si>
  <si>
    <t>Project G</t>
  </si>
  <si>
    <t>Project H</t>
  </si>
  <si>
    <t>Project J</t>
  </si>
  <si>
    <t>Project K</t>
  </si>
  <si>
    <t>Project L</t>
  </si>
  <si>
    <t>Project M</t>
  </si>
  <si>
    <t>Project N</t>
  </si>
  <si>
    <t>Project P</t>
  </si>
  <si>
    <t>CALENDAR</t>
  </si>
  <si>
    <t>NUMBER  MEMBERS</t>
  </si>
  <si>
    <t>PROJECT 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</si>
</sst>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;@"/>
    <numFmt numFmtId="166" formatCode="&quot;$&quot;#,##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24"/>
      <color theme="1"/>
      <name val="Century Gothic"/>
      <family val="2"/>
    </font>
    <font>
      <sz val="22"/>
      <color theme="1"/>
      <name val="Century 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BDD683"/>
        <bgColor indexed="64"/>
      </patternFill>
    </fill>
    <fill>
      <patternFill patternType="solid">
        <fgColor rgb="FFEEF5DF"/>
        <bgColor indexed="64"/>
      </patternFill>
    </fill>
    <fill>
      <patternFill patternType="solid">
        <fgColor rgb="FFF9FBF3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rgb="FF95AB63"/>
      </top>
      <bottom style="thin">
        <color rgb="FF95AB63"/>
      </bottom>
      <diagonal/>
    </border>
    <border>
      <left/>
      <right/>
      <top style="double">
        <color rgb="FF95AB63"/>
      </top>
      <bottom/>
      <diagonal/>
    </border>
    <border>
      <left/>
      <right/>
      <top style="thin">
        <color rgb="FF95AB63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10" fillId="2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6" fontId="7" fillId="0" borderId="3" xfId="1" applyNumberFormat="1" applyFont="1" applyFill="1" applyBorder="1" applyAlignment="1">
      <alignment horizontal="right" vertical="center"/>
    </xf>
    <xf numFmtId="1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165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6" fontId="7" fillId="0" borderId="5" xfId="1" applyNumberFormat="1" applyFont="1" applyFill="1" applyBorder="1" applyAlignment="1">
      <alignment horizontal="right" vertical="center"/>
    </xf>
    <xf numFmtId="1" fontId="7" fillId="0" borderId="5" xfId="0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166" fontId="9" fillId="3" borderId="4" xfId="0" applyNumberFormat="1" applyFont="1" applyFill="1" applyBorder="1" applyAlignment="1">
      <alignment vertical="center"/>
    </xf>
    <xf numFmtId="1" fontId="9" fillId="3" borderId="4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indent="1"/>
    </xf>
    <xf numFmtId="0" fontId="4" fillId="4" borderId="0" xfId="0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EA5BEB12-5956-B347-A893-122D6A3BC7BA}"/>
  </cellStyles>
  <dxfs count="0"/>
  <tableStyles count="0" defaultTableStyle="TableStyleMedium9" defaultPivotStyle="PivotStyleMedium4"/>
  <colors>
    <mruColors>
      <color rgb="FFF9FBF3"/>
      <color rgb="FFEEF5DF"/>
      <color rgb="FFCEE1A3"/>
      <color rgb="FFA8BB7F"/>
      <color rgb="FFBDD683"/>
      <color rgb="FF95AB63"/>
      <color rgb="FFF49A25"/>
      <color rgb="FFFFFFFF"/>
      <color rgb="FF6A3AFF"/>
      <color rgb="FFEE5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B1:P54"/>
  <sheetViews>
    <sheetView showGridLines="0" tabSelected="1" view="pageBreakPreview" zoomScale="80" zoomScaleNormal="66" zoomScaleSheetLayoutView="80" workbookViewId="0">
      <selection activeCell="B1" sqref="B1:P1"/>
    </sheetView>
  </sheetViews>
  <sheetFormatPr defaultColWidth="10.75" defaultRowHeight="17.25" x14ac:dyDescent="0.3"/>
  <cols>
    <col min="1" max="1" width="3.25" style="2" customWidth="1"/>
    <col min="2" max="2" width="20.75" style="2" customWidth="1"/>
    <col min="3" max="3" width="10.875" style="2" bestFit="1" customWidth="1"/>
    <col min="4" max="7" width="12" style="2" customWidth="1"/>
    <col min="8" max="8" width="13.875" style="2" customWidth="1"/>
    <col min="9" max="9" width="13.75" style="2" bestFit="1" customWidth="1"/>
    <col min="10" max="10" width="13.25" style="2" customWidth="1"/>
    <col min="11" max="16" width="10.875" style="2" bestFit="1" customWidth="1"/>
    <col min="17" max="17" width="3.25" style="2" customWidth="1"/>
    <col min="18" max="16384" width="10.75" style="2"/>
  </cols>
  <sheetData>
    <row r="1" spans="2:16" s="1" customFormat="1" ht="45" customHeight="1" x14ac:dyDescent="0.25">
      <c r="B1" s="22" t="s">
        <v>33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6" ht="34.5" customHeight="1" thickBot="1" x14ac:dyDescent="0.35"/>
    <row r="3" spans="2:16" ht="18" thickBot="1" x14ac:dyDescent="0.35">
      <c r="B3" s="3" t="s">
        <v>0</v>
      </c>
      <c r="C3" s="4" t="s">
        <v>9</v>
      </c>
      <c r="D3" s="4"/>
      <c r="E3" s="4"/>
      <c r="F3" s="4"/>
      <c r="G3" s="4" t="s">
        <v>32</v>
      </c>
      <c r="H3" s="4" t="s">
        <v>13</v>
      </c>
      <c r="I3" s="4"/>
      <c r="J3" s="4"/>
      <c r="K3" s="4" t="s">
        <v>1</v>
      </c>
      <c r="L3" s="4"/>
      <c r="M3" s="4"/>
      <c r="N3" s="4" t="s">
        <v>5</v>
      </c>
      <c r="O3" s="4"/>
      <c r="P3" s="4" t="s">
        <v>8</v>
      </c>
    </row>
    <row r="4" spans="2:16" ht="28.5" customHeight="1" x14ac:dyDescent="0.3">
      <c r="B4" s="5"/>
      <c r="C4" s="6" t="s">
        <v>31</v>
      </c>
      <c r="D4" s="6" t="s">
        <v>10</v>
      </c>
      <c r="E4" s="6" t="s">
        <v>11</v>
      </c>
      <c r="F4" s="6" t="s">
        <v>12</v>
      </c>
      <c r="G4" s="7"/>
      <c r="H4" s="6" t="s">
        <v>14</v>
      </c>
      <c r="I4" s="6" t="s">
        <v>15</v>
      </c>
      <c r="J4" s="6" t="s">
        <v>16</v>
      </c>
      <c r="K4" s="6" t="s">
        <v>2</v>
      </c>
      <c r="L4" s="6" t="s">
        <v>3</v>
      </c>
      <c r="M4" s="6" t="s">
        <v>4</v>
      </c>
      <c r="N4" s="6" t="s">
        <v>6</v>
      </c>
      <c r="O4" s="6" t="s">
        <v>7</v>
      </c>
      <c r="P4" s="7"/>
    </row>
    <row r="5" spans="2:16" ht="39.950000000000003" customHeight="1" x14ac:dyDescent="0.3">
      <c r="B5" s="12" t="s">
        <v>17</v>
      </c>
      <c r="C5" s="8">
        <v>45778</v>
      </c>
      <c r="D5" s="8">
        <v>45782</v>
      </c>
      <c r="E5" s="8">
        <v>45839</v>
      </c>
      <c r="F5" s="9">
        <f t="shared" ref="F5:F21" si="0">E5-D5</f>
        <v>57</v>
      </c>
      <c r="G5" s="9">
        <v>10</v>
      </c>
      <c r="H5" s="10">
        <v>1000000</v>
      </c>
      <c r="I5" s="10">
        <v>880000</v>
      </c>
      <c r="J5" s="10">
        <f t="shared" ref="J5:J21" si="1">(H5-I5)</f>
        <v>120000</v>
      </c>
      <c r="K5" s="11">
        <v>1</v>
      </c>
      <c r="L5" s="11">
        <v>0</v>
      </c>
      <c r="M5" s="11">
        <v>4</v>
      </c>
      <c r="N5" s="11">
        <v>2</v>
      </c>
      <c r="O5" s="11">
        <v>0</v>
      </c>
      <c r="P5" s="11">
        <v>4</v>
      </c>
    </row>
    <row r="6" spans="2:16" ht="39.950000000000003" customHeight="1" x14ac:dyDescent="0.3">
      <c r="B6" s="12" t="s">
        <v>18</v>
      </c>
      <c r="C6" s="8">
        <v>45809</v>
      </c>
      <c r="D6" s="8">
        <v>45787</v>
      </c>
      <c r="E6" s="8">
        <v>45879</v>
      </c>
      <c r="F6" s="9">
        <f t="shared" si="0"/>
        <v>92</v>
      </c>
      <c r="G6" s="9">
        <v>5</v>
      </c>
      <c r="H6" s="10">
        <v>900000</v>
      </c>
      <c r="I6" s="10">
        <v>920000</v>
      </c>
      <c r="J6" s="10">
        <f t="shared" si="1"/>
        <v>-20000</v>
      </c>
      <c r="K6" s="11">
        <v>2</v>
      </c>
      <c r="L6" s="11">
        <v>3</v>
      </c>
      <c r="M6" s="11">
        <v>5</v>
      </c>
      <c r="N6" s="11">
        <v>1</v>
      </c>
      <c r="O6" s="11">
        <v>2</v>
      </c>
      <c r="P6" s="11">
        <v>3</v>
      </c>
    </row>
    <row r="7" spans="2:16" ht="39.950000000000003" customHeight="1" x14ac:dyDescent="0.3">
      <c r="B7" s="12" t="s">
        <v>19</v>
      </c>
      <c r="C7" s="8">
        <v>45839</v>
      </c>
      <c r="D7" s="8">
        <v>45818</v>
      </c>
      <c r="E7" s="8">
        <v>46082</v>
      </c>
      <c r="F7" s="9">
        <f t="shared" si="0"/>
        <v>264</v>
      </c>
      <c r="G7" s="9">
        <v>10</v>
      </c>
      <c r="H7" s="10">
        <v>860000</v>
      </c>
      <c r="I7" s="10">
        <v>850000</v>
      </c>
      <c r="J7" s="10">
        <f t="shared" si="1"/>
        <v>10000</v>
      </c>
      <c r="K7" s="11">
        <v>3</v>
      </c>
      <c r="L7" s="11">
        <v>4</v>
      </c>
      <c r="M7" s="11">
        <v>3</v>
      </c>
      <c r="N7" s="11">
        <v>2</v>
      </c>
      <c r="O7" s="11">
        <v>1</v>
      </c>
      <c r="P7" s="11">
        <v>2</v>
      </c>
    </row>
    <row r="8" spans="2:16" ht="39.950000000000003" customHeight="1" x14ac:dyDescent="0.3">
      <c r="B8" s="12" t="s">
        <v>20</v>
      </c>
      <c r="C8" s="8">
        <v>45870</v>
      </c>
      <c r="D8" s="8">
        <v>45830</v>
      </c>
      <c r="E8" s="8">
        <v>45873</v>
      </c>
      <c r="F8" s="9">
        <f t="shared" si="0"/>
        <v>43</v>
      </c>
      <c r="G8" s="9">
        <v>5</v>
      </c>
      <c r="H8" s="10">
        <v>1000000</v>
      </c>
      <c r="I8" s="10">
        <v>998050</v>
      </c>
      <c r="J8" s="10">
        <f t="shared" si="1"/>
        <v>1950</v>
      </c>
      <c r="K8" s="11">
        <v>5</v>
      </c>
      <c r="L8" s="11">
        <v>8</v>
      </c>
      <c r="M8" s="11">
        <v>1</v>
      </c>
      <c r="N8" s="11">
        <v>1</v>
      </c>
      <c r="O8" s="11">
        <v>0</v>
      </c>
      <c r="P8" s="11">
        <v>0</v>
      </c>
    </row>
    <row r="9" spans="2:16" ht="39.950000000000003" customHeight="1" x14ac:dyDescent="0.3">
      <c r="B9" s="12" t="s">
        <v>21</v>
      </c>
      <c r="C9" s="8">
        <v>45901</v>
      </c>
      <c r="D9" s="8">
        <v>45852</v>
      </c>
      <c r="E9" s="8">
        <v>45962</v>
      </c>
      <c r="F9" s="9">
        <f t="shared" si="0"/>
        <v>110</v>
      </c>
      <c r="G9" s="9">
        <v>10</v>
      </c>
      <c r="H9" s="10">
        <v>294000</v>
      </c>
      <c r="I9" s="10">
        <v>280000</v>
      </c>
      <c r="J9" s="10">
        <f t="shared" si="1"/>
        <v>14000</v>
      </c>
      <c r="K9" s="11">
        <v>8</v>
      </c>
      <c r="L9" s="11">
        <v>6</v>
      </c>
      <c r="M9" s="11">
        <v>4</v>
      </c>
      <c r="N9" s="11">
        <v>0</v>
      </c>
      <c r="O9" s="11">
        <v>3</v>
      </c>
      <c r="P9" s="11">
        <v>1</v>
      </c>
    </row>
    <row r="10" spans="2:16" ht="39.950000000000003" customHeight="1" x14ac:dyDescent="0.3">
      <c r="B10" s="12" t="s">
        <v>22</v>
      </c>
      <c r="C10" s="8">
        <v>45931</v>
      </c>
      <c r="D10" s="8">
        <v>45852</v>
      </c>
      <c r="E10" s="8">
        <v>46042</v>
      </c>
      <c r="F10" s="9">
        <f t="shared" si="0"/>
        <v>190</v>
      </c>
      <c r="G10" s="9">
        <v>5</v>
      </c>
      <c r="H10" s="10">
        <v>123400</v>
      </c>
      <c r="I10" s="10">
        <v>125000</v>
      </c>
      <c r="J10" s="10">
        <f t="shared" si="1"/>
        <v>-1600</v>
      </c>
      <c r="K10" s="11">
        <v>5</v>
      </c>
      <c r="L10" s="11">
        <v>0</v>
      </c>
      <c r="M10" s="11">
        <v>0</v>
      </c>
      <c r="N10" s="11">
        <v>2</v>
      </c>
      <c r="O10" s="11">
        <v>0</v>
      </c>
      <c r="P10" s="11">
        <v>2</v>
      </c>
    </row>
    <row r="11" spans="2:16" ht="39.950000000000003" customHeight="1" x14ac:dyDescent="0.3">
      <c r="B11" s="12" t="s">
        <v>23</v>
      </c>
      <c r="C11" s="8">
        <v>45962</v>
      </c>
      <c r="D11" s="8">
        <v>45870</v>
      </c>
      <c r="E11" s="8">
        <v>45931</v>
      </c>
      <c r="F11" s="9">
        <f t="shared" si="0"/>
        <v>61</v>
      </c>
      <c r="G11" s="9">
        <v>10</v>
      </c>
      <c r="H11" s="10">
        <v>250500</v>
      </c>
      <c r="I11" s="10">
        <v>246000</v>
      </c>
      <c r="J11" s="10">
        <f t="shared" si="1"/>
        <v>4500</v>
      </c>
      <c r="K11" s="11">
        <v>6</v>
      </c>
      <c r="L11" s="11">
        <v>4</v>
      </c>
      <c r="M11" s="11">
        <v>0</v>
      </c>
      <c r="N11" s="11">
        <v>1</v>
      </c>
      <c r="O11" s="11">
        <v>2</v>
      </c>
      <c r="P11" s="11">
        <v>3</v>
      </c>
    </row>
    <row r="12" spans="2:16" ht="39.950000000000003" customHeight="1" x14ac:dyDescent="0.3">
      <c r="B12" s="12" t="s">
        <v>24</v>
      </c>
      <c r="C12" s="8">
        <v>45992</v>
      </c>
      <c r="D12" s="8">
        <v>45883</v>
      </c>
      <c r="E12" s="8">
        <v>45899</v>
      </c>
      <c r="F12" s="9">
        <f t="shared" si="0"/>
        <v>16</v>
      </c>
      <c r="G12" s="9">
        <v>5</v>
      </c>
      <c r="H12" s="10">
        <v>127200</v>
      </c>
      <c r="I12" s="10">
        <v>126000</v>
      </c>
      <c r="J12" s="10">
        <f t="shared" si="1"/>
        <v>1200</v>
      </c>
      <c r="K12" s="11">
        <v>7</v>
      </c>
      <c r="L12" s="11">
        <v>3</v>
      </c>
      <c r="M12" s="11">
        <v>3</v>
      </c>
      <c r="N12" s="11">
        <v>0</v>
      </c>
      <c r="O12" s="11">
        <v>1</v>
      </c>
      <c r="P12" s="11">
        <v>4</v>
      </c>
    </row>
    <row r="13" spans="2:16" ht="39.950000000000003" customHeight="1" x14ac:dyDescent="0.3">
      <c r="B13" s="12" t="s">
        <v>25</v>
      </c>
      <c r="C13" s="8">
        <v>46023</v>
      </c>
      <c r="D13" s="8">
        <v>45901</v>
      </c>
      <c r="E13" s="8">
        <v>46001</v>
      </c>
      <c r="F13" s="9">
        <f t="shared" si="0"/>
        <v>100</v>
      </c>
      <c r="G13" s="9">
        <v>10</v>
      </c>
      <c r="H13" s="10">
        <v>80000</v>
      </c>
      <c r="I13" s="10">
        <v>79900</v>
      </c>
      <c r="J13" s="10">
        <f t="shared" si="1"/>
        <v>100</v>
      </c>
      <c r="K13" s="11">
        <v>0</v>
      </c>
      <c r="L13" s="11">
        <v>2</v>
      </c>
      <c r="M13" s="11">
        <v>4</v>
      </c>
      <c r="N13" s="11">
        <v>1</v>
      </c>
      <c r="O13" s="11">
        <v>3</v>
      </c>
      <c r="P13" s="11">
        <v>2</v>
      </c>
    </row>
    <row r="14" spans="2:16" ht="39.950000000000003" customHeight="1" x14ac:dyDescent="0.3">
      <c r="B14" s="12" t="s">
        <v>26</v>
      </c>
      <c r="C14" s="8">
        <v>46054</v>
      </c>
      <c r="D14" s="8">
        <v>45931</v>
      </c>
      <c r="E14" s="8">
        <v>45976</v>
      </c>
      <c r="F14" s="9">
        <f t="shared" si="0"/>
        <v>45</v>
      </c>
      <c r="G14" s="9">
        <v>5</v>
      </c>
      <c r="H14" s="10">
        <v>77000</v>
      </c>
      <c r="I14" s="10">
        <v>77000</v>
      </c>
      <c r="J14" s="10">
        <f t="shared" si="1"/>
        <v>0</v>
      </c>
      <c r="K14" s="11">
        <v>4</v>
      </c>
      <c r="L14" s="11">
        <v>4</v>
      </c>
      <c r="M14" s="11">
        <v>5</v>
      </c>
      <c r="N14" s="11">
        <v>2</v>
      </c>
      <c r="O14" s="11">
        <v>0</v>
      </c>
      <c r="P14" s="11">
        <v>0</v>
      </c>
    </row>
    <row r="15" spans="2:16" ht="39.950000000000003" customHeight="1" x14ac:dyDescent="0.3">
      <c r="B15" s="12" t="s">
        <v>27</v>
      </c>
      <c r="C15" s="8">
        <v>46082</v>
      </c>
      <c r="D15" s="8">
        <v>45931</v>
      </c>
      <c r="E15" s="8">
        <v>45992</v>
      </c>
      <c r="F15" s="9">
        <f t="shared" si="0"/>
        <v>61</v>
      </c>
      <c r="G15" s="9">
        <v>10</v>
      </c>
      <c r="H15" s="10">
        <v>65000</v>
      </c>
      <c r="I15" s="10">
        <v>65000</v>
      </c>
      <c r="J15" s="10">
        <f t="shared" si="1"/>
        <v>0</v>
      </c>
      <c r="K15" s="11">
        <v>3</v>
      </c>
      <c r="L15" s="11">
        <v>6</v>
      </c>
      <c r="M15" s="11">
        <v>4</v>
      </c>
      <c r="N15" s="11">
        <v>3</v>
      </c>
      <c r="O15" s="11">
        <v>2</v>
      </c>
      <c r="P15" s="11">
        <v>0</v>
      </c>
    </row>
    <row r="16" spans="2:16" ht="39.950000000000003" customHeight="1" x14ac:dyDescent="0.3">
      <c r="B16" s="12" t="s">
        <v>28</v>
      </c>
      <c r="C16" s="8">
        <v>46113</v>
      </c>
      <c r="D16" s="8">
        <v>45962</v>
      </c>
      <c r="E16" s="8">
        <v>45992</v>
      </c>
      <c r="F16" s="9">
        <f t="shared" si="0"/>
        <v>30</v>
      </c>
      <c r="G16" s="9">
        <v>5</v>
      </c>
      <c r="H16" s="10">
        <v>550000</v>
      </c>
      <c r="I16" s="10">
        <v>551000</v>
      </c>
      <c r="J16" s="10">
        <f t="shared" si="1"/>
        <v>-1000</v>
      </c>
      <c r="K16" s="11">
        <v>2</v>
      </c>
      <c r="L16" s="11">
        <v>3</v>
      </c>
      <c r="M16" s="11">
        <v>6</v>
      </c>
      <c r="N16" s="11">
        <v>0</v>
      </c>
      <c r="O16" s="11">
        <v>1</v>
      </c>
      <c r="P16" s="11">
        <v>1</v>
      </c>
    </row>
    <row r="17" spans="2:16" ht="39.950000000000003" customHeight="1" x14ac:dyDescent="0.3">
      <c r="B17" s="12" t="s">
        <v>29</v>
      </c>
      <c r="C17" s="8">
        <v>46143</v>
      </c>
      <c r="D17" s="8">
        <v>45971</v>
      </c>
      <c r="E17" s="8">
        <v>46001</v>
      </c>
      <c r="F17" s="9">
        <f t="shared" si="0"/>
        <v>30</v>
      </c>
      <c r="G17" s="9">
        <v>10</v>
      </c>
      <c r="H17" s="10">
        <v>45000</v>
      </c>
      <c r="I17" s="10">
        <v>42000</v>
      </c>
      <c r="J17" s="10">
        <f t="shared" si="1"/>
        <v>3000</v>
      </c>
      <c r="K17" s="11">
        <v>1</v>
      </c>
      <c r="L17" s="11">
        <v>1</v>
      </c>
      <c r="M17" s="11">
        <v>7</v>
      </c>
      <c r="N17" s="11">
        <v>1</v>
      </c>
      <c r="O17" s="11">
        <v>0</v>
      </c>
      <c r="P17" s="11">
        <v>2</v>
      </c>
    </row>
    <row r="18" spans="2:16" ht="39.950000000000003" customHeight="1" x14ac:dyDescent="0.3">
      <c r="B18" s="12" t="s">
        <v>29</v>
      </c>
      <c r="C18" s="8">
        <v>46144</v>
      </c>
      <c r="D18" s="8">
        <v>45972</v>
      </c>
      <c r="E18" s="8">
        <v>46002</v>
      </c>
      <c r="F18" s="9">
        <f t="shared" ref="F18:F20" si="2">E18-D18</f>
        <v>30</v>
      </c>
      <c r="G18" s="9">
        <v>10</v>
      </c>
      <c r="H18" s="10">
        <v>45000</v>
      </c>
      <c r="I18" s="10">
        <v>42000</v>
      </c>
      <c r="J18" s="10">
        <f t="shared" ref="J18:J20" si="3">(H18-I18)</f>
        <v>3000</v>
      </c>
      <c r="K18" s="11">
        <v>1</v>
      </c>
      <c r="L18" s="11">
        <v>1</v>
      </c>
      <c r="M18" s="11">
        <v>7</v>
      </c>
      <c r="N18" s="11">
        <v>1</v>
      </c>
      <c r="O18" s="11">
        <v>0</v>
      </c>
      <c r="P18" s="11">
        <v>2</v>
      </c>
    </row>
    <row r="19" spans="2:16" ht="39.950000000000003" customHeight="1" x14ac:dyDescent="0.3">
      <c r="B19" s="12" t="s">
        <v>29</v>
      </c>
      <c r="C19" s="8">
        <v>46145</v>
      </c>
      <c r="D19" s="8">
        <v>45973</v>
      </c>
      <c r="E19" s="8">
        <v>46003</v>
      </c>
      <c r="F19" s="9">
        <f t="shared" si="2"/>
        <v>30</v>
      </c>
      <c r="G19" s="9">
        <v>10</v>
      </c>
      <c r="H19" s="10">
        <v>45000</v>
      </c>
      <c r="I19" s="10">
        <v>42000</v>
      </c>
      <c r="J19" s="10">
        <f t="shared" si="3"/>
        <v>3000</v>
      </c>
      <c r="K19" s="11">
        <v>1</v>
      </c>
      <c r="L19" s="11">
        <v>1</v>
      </c>
      <c r="M19" s="11">
        <v>7</v>
      </c>
      <c r="N19" s="11">
        <v>1</v>
      </c>
      <c r="O19" s="11">
        <v>0</v>
      </c>
      <c r="P19" s="11">
        <v>2</v>
      </c>
    </row>
    <row r="20" spans="2:16" ht="39.950000000000003" customHeight="1" x14ac:dyDescent="0.3">
      <c r="B20" s="12" t="s">
        <v>29</v>
      </c>
      <c r="C20" s="8">
        <v>46146</v>
      </c>
      <c r="D20" s="13"/>
      <c r="E20" s="8">
        <v>46004</v>
      </c>
      <c r="F20" s="9">
        <f t="shared" si="2"/>
        <v>46004</v>
      </c>
      <c r="G20" s="9">
        <v>10</v>
      </c>
      <c r="H20" s="10">
        <v>45000</v>
      </c>
      <c r="I20" s="10">
        <v>42000</v>
      </c>
      <c r="J20" s="10">
        <f t="shared" si="3"/>
        <v>3000</v>
      </c>
      <c r="K20" s="11">
        <v>1</v>
      </c>
      <c r="L20" s="11">
        <v>1</v>
      </c>
      <c r="M20" s="11">
        <v>7</v>
      </c>
      <c r="N20" s="11">
        <v>1</v>
      </c>
      <c r="O20" s="11">
        <v>0</v>
      </c>
      <c r="P20" s="11">
        <v>2</v>
      </c>
    </row>
    <row r="21" spans="2:16" ht="39.950000000000003" customHeight="1" thickBot="1" x14ac:dyDescent="0.35">
      <c r="B21" s="21" t="s">
        <v>30</v>
      </c>
      <c r="C21" s="13">
        <v>46174</v>
      </c>
      <c r="D21" s="13">
        <v>45992</v>
      </c>
      <c r="E21" s="13">
        <v>46063</v>
      </c>
      <c r="F21" s="14">
        <f t="shared" si="0"/>
        <v>71</v>
      </c>
      <c r="G21" s="14">
        <v>5</v>
      </c>
      <c r="H21" s="15">
        <v>32500</v>
      </c>
      <c r="I21" s="15">
        <v>33000</v>
      </c>
      <c r="J21" s="15">
        <f t="shared" si="1"/>
        <v>-500</v>
      </c>
      <c r="K21" s="16">
        <v>5</v>
      </c>
      <c r="L21" s="16">
        <v>0</v>
      </c>
      <c r="M21" s="16">
        <v>2</v>
      </c>
      <c r="N21" s="16">
        <v>2</v>
      </c>
      <c r="O21" s="16">
        <v>1</v>
      </c>
      <c r="P21" s="16">
        <v>3</v>
      </c>
    </row>
    <row r="22" spans="2:16" ht="39.950000000000003" customHeight="1" thickTop="1" x14ac:dyDescent="0.3">
      <c r="B22" s="17"/>
      <c r="C22" s="17"/>
      <c r="D22" s="17"/>
      <c r="E22" s="17"/>
      <c r="F22" s="17"/>
      <c r="G22" s="18"/>
      <c r="H22" s="19">
        <f t="shared" ref="H22:P22" si="4">SUM(H5:H21)</f>
        <v>5539600</v>
      </c>
      <c r="I22" s="19">
        <f t="shared" si="4"/>
        <v>5398950</v>
      </c>
      <c r="J22" s="19">
        <f t="shared" si="4"/>
        <v>140650</v>
      </c>
      <c r="K22" s="20">
        <f t="shared" si="4"/>
        <v>55</v>
      </c>
      <c r="L22" s="20">
        <f t="shared" si="4"/>
        <v>47</v>
      </c>
      <c r="M22" s="20">
        <f t="shared" si="4"/>
        <v>69</v>
      </c>
      <c r="N22" s="20">
        <f t="shared" si="4"/>
        <v>21</v>
      </c>
      <c r="O22" s="20">
        <f t="shared" si="4"/>
        <v>16</v>
      </c>
      <c r="P22" s="20">
        <f t="shared" si="4"/>
        <v>33</v>
      </c>
    </row>
    <row r="23" spans="2:16" ht="18" customHeight="1" x14ac:dyDescent="0.3"/>
    <row r="24" spans="2:16" ht="18" customHeight="1" x14ac:dyDescent="0.3"/>
    <row r="25" spans="2:16" ht="18" customHeight="1" x14ac:dyDescent="0.3"/>
    <row r="26" spans="2:16" ht="18" customHeight="1" x14ac:dyDescent="0.3"/>
    <row r="27" spans="2:16" ht="18" customHeight="1" x14ac:dyDescent="0.3"/>
    <row r="28" spans="2:16" ht="18" customHeight="1" x14ac:dyDescent="0.3"/>
    <row r="29" spans="2:16" ht="18" customHeight="1" x14ac:dyDescent="0.3"/>
    <row r="30" spans="2:16" ht="18" customHeight="1" x14ac:dyDescent="0.3"/>
    <row r="31" spans="2:16" ht="18" customHeight="1" x14ac:dyDescent="0.3"/>
    <row r="32" spans="2:16" ht="18" customHeight="1" x14ac:dyDescent="0.3"/>
    <row r="33" ht="18" customHeight="1" x14ac:dyDescent="0.3"/>
    <row r="34" ht="18" customHeight="1" x14ac:dyDescent="0.3"/>
    <row r="35" ht="18" customHeight="1" x14ac:dyDescent="0.3"/>
    <row r="37" ht="40.15" customHeight="1" x14ac:dyDescent="0.3"/>
    <row r="38" ht="57" customHeight="1" x14ac:dyDescent="0.3"/>
    <row r="39" ht="16.149999999999999" customHeight="1" x14ac:dyDescent="0.3"/>
    <row r="54" ht="22.9" customHeight="1" x14ac:dyDescent="0.3"/>
  </sheetData>
  <mergeCells count="8">
    <mergeCell ref="B1:P1"/>
    <mergeCell ref="N3:O3"/>
    <mergeCell ref="P3:P4"/>
    <mergeCell ref="H3:J3"/>
    <mergeCell ref="B3:B4"/>
    <mergeCell ref="C3:F3"/>
    <mergeCell ref="G3:G4"/>
    <mergeCell ref="K3:M3"/>
  </mergeCells>
  <phoneticPr fontId="2" type="noConversion"/>
  <pageMargins left="0.3" right="0.3" top="0.3" bottom="0.3" header="0" footer="0"/>
  <pageSetup scale="65" fitToHeight="0" orientation="landscape" horizontalDpi="4294967292" verticalDpi="4294967292" r:id="rId1"/>
  <headerFooter>
    <oddFooter>&amp;L&amp;G&amp;R&amp;P</oddFooter>
  </headerFooter>
  <rowBreaks count="1" manualBreakCount="1">
    <brk id="36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Multiple Project Dashboard</vt:lpstr>
      <vt:lpstr>'Multiple Project Dashboard'!Print_Area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mss</cp:lastModifiedBy>
  <cp:lastPrinted>2023-06-07T07:45:10Z</cp:lastPrinted>
  <dcterms:created xsi:type="dcterms:W3CDTF">2016-03-21T16:06:55Z</dcterms:created>
  <dcterms:modified xsi:type="dcterms:W3CDTF">2023-06-07T07:45:51Z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2023-02-27T10:39:41Z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b38d6664-267b-4c86-903e-8c64e9c1c52e</vt:lpwstr>
  </property>
  <property fmtid="{D5CDD505-2E9C-101B-9397-08002B2CF9AE}" pid="8" name="MSIP_Label_defa4170-0d19-0005-0004-bc88714345d2_ContentBits">
    <vt:lpwstr>0</vt:lpwstr>
  </property>
</Properties>
</file>